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
    </mc:Choice>
  </mc:AlternateContent>
  <bookViews>
    <workbookView xWindow="-105" yWindow="-105" windowWidth="23250" windowHeight="12255" activeTab="3"/>
  </bookViews>
  <sheets>
    <sheet name=" " sheetId="3" r:id="rId1"/>
    <sheet name="Disclaimer" sheetId="13" r:id="rId2"/>
    <sheet name="Notes" sheetId="11" r:id="rId3"/>
    <sheet name="Apr-22" sheetId="18" r:id="rId4"/>
    <sheet name="Mar-22" sheetId="17" r:id="rId5"/>
    <sheet name="Feb-22" sheetId="16" r:id="rId6"/>
    <sheet name="Jan-22" sheetId="15" r:id="rId7"/>
    <sheet name="Dec-21" sheetId="14" r:id="rId8"/>
    <sheet name="Nov-21" sheetId="10" r:id="rId9"/>
    <sheet name="Oct-21" sheetId="9" r:id="rId10"/>
    <sheet name="Sept-21" sheetId="1" r:id="rId11"/>
  </sheets>
  <externalReferences>
    <externalReference r:id="rId1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18" l="1"/>
  <c r="O26" i="18"/>
  <c r="N26" i="18"/>
  <c r="M26" i="18"/>
  <c r="P25" i="18"/>
  <c r="O25" i="18"/>
  <c r="N25" i="18"/>
  <c r="M25" i="18"/>
  <c r="Q25" i="18" s="1"/>
  <c r="P23" i="18"/>
  <c r="O23" i="18"/>
  <c r="N23" i="18"/>
  <c r="M23" i="18"/>
  <c r="P22" i="18"/>
  <c r="O22" i="18"/>
  <c r="N22" i="18"/>
  <c r="M22" i="18"/>
  <c r="Q22" i="18" s="1"/>
  <c r="P20" i="18"/>
  <c r="O20" i="18"/>
  <c r="N20" i="18"/>
  <c r="M20" i="18"/>
  <c r="P19" i="18"/>
  <c r="O19" i="18"/>
  <c r="N19" i="18"/>
  <c r="M19" i="18"/>
  <c r="R19" i="18" s="1"/>
  <c r="P17" i="18"/>
  <c r="O17" i="18"/>
  <c r="N17" i="18"/>
  <c r="M17" i="18"/>
  <c r="P16" i="18"/>
  <c r="O16" i="18"/>
  <c r="N16" i="18"/>
  <c r="M16" i="18"/>
  <c r="S16" i="18" s="1"/>
  <c r="P14" i="18"/>
  <c r="O14" i="18"/>
  <c r="N14" i="18"/>
  <c r="M14" i="18"/>
  <c r="P13" i="18"/>
  <c r="O13" i="18"/>
  <c r="N13" i="18"/>
  <c r="M13" i="18"/>
  <c r="S13" i="18" s="1"/>
  <c r="P11" i="18"/>
  <c r="O11" i="18"/>
  <c r="N11" i="18"/>
  <c r="M11" i="18"/>
  <c r="P10" i="18"/>
  <c r="O10" i="18"/>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O28" i="18" l="1"/>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S28" i="18" s="1"/>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8" i="18" l="1"/>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8" s="1"/>
  <c r="V3" i="16" l="1"/>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<sst xmlns="http://schemas.openxmlformats.org/spreadsheetml/2006/main" count="269" uniqueCount="47">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</sst>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186148"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44695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L20" sqref="L20"/>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44695</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H26" sqref="H26"/>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44695</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R24" sqref="R24"/>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100" workbookViewId="0">
      <selection activeCell="G23" sqref="G23"/>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44695</v>
      </c>
      <c r="W3" s="10"/>
    </row>
    <row r="4" spans="1:38" ht="15.75">
      <c r="A4" s="11"/>
      <c r="B4" s="13" t="s">
        <v>7</v>
      </c>
      <c r="C4" s="31"/>
      <c r="D4" s="29"/>
      <c r="E4" s="65" t="s">
        <v>44</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45</v>
      </c>
      <c r="G6" s="78"/>
      <c r="H6" s="78"/>
      <c r="I6" s="78"/>
      <c r="J6" s="78"/>
      <c r="K6" s="78"/>
      <c r="L6" s="79"/>
      <c r="M6" s="80" t="s">
        <v>46</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146557</v>
      </c>
      <c r="P14" s="75">
        <f>I14+'Mar-22'!P14</f>
        <v>464640</v>
      </c>
      <c r="Q14" s="71" t="str">
        <f t="shared" si="5"/>
        <v>n/a</v>
      </c>
      <c r="R14" s="71">
        <f t="shared" si="6"/>
        <v>0.25102178674508902</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42314</v>
      </c>
      <c r="G26" s="75">
        <v>0</v>
      </c>
      <c r="H26" s="75">
        <v>0</v>
      </c>
      <c r="I26" s="75">
        <v>76374</v>
      </c>
      <c r="J26" s="71" t="str">
        <f t="shared" si="0"/>
        <v>n/a</v>
      </c>
      <c r="K26" s="71" t="str">
        <f t="shared" si="21"/>
        <v>n/a</v>
      </c>
      <c r="L26" s="67">
        <f t="shared" si="12"/>
        <v>-0.44596328593500401</v>
      </c>
      <c r="M26" s="75">
        <f>F26+'Mar-22'!M26</f>
        <v>53186</v>
      </c>
      <c r="N26" s="75">
        <f>G26+'Mar-22'!N26</f>
        <v>2139</v>
      </c>
      <c r="O26" s="75">
        <f>H26+'Mar-22'!O26</f>
        <v>892</v>
      </c>
      <c r="P26" s="75">
        <f>I26+'Mar-22'!P26</f>
        <v>82483</v>
      </c>
      <c r="Q26" s="71">
        <f t="shared" si="22"/>
        <v>23.864890135577372</v>
      </c>
      <c r="R26" s="71">
        <f t="shared" si="23"/>
        <v>58.625560538116595</v>
      </c>
      <c r="S26" s="67">
        <f t="shared" si="24"/>
        <v>-0.3551883418401367</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506435</v>
      </c>
      <c r="G28" s="53">
        <f t="shared" si="25"/>
        <v>6002</v>
      </c>
      <c r="H28" s="53">
        <f t="shared" si="25"/>
        <v>0</v>
      </c>
      <c r="I28" s="53">
        <f t="shared" si="25"/>
        <v>791238</v>
      </c>
      <c r="J28" s="74">
        <f t="shared" si="0"/>
        <v>83.377707430856375</v>
      </c>
      <c r="K28" s="74" t="str">
        <f t="shared" si="21"/>
        <v>n/a</v>
      </c>
      <c r="L28" s="70">
        <f t="shared" si="12"/>
        <v>-0.35994605921353628</v>
      </c>
      <c r="M28" s="53">
        <f t="shared" si="26"/>
        <v>1373412</v>
      </c>
      <c r="N28" s="53">
        <f t="shared" si="26"/>
        <v>16105</v>
      </c>
      <c r="O28" s="53">
        <f t="shared" si="26"/>
        <v>1282196</v>
      </c>
      <c r="P28" s="53">
        <f t="shared" si="26"/>
        <v>2581764</v>
      </c>
      <c r="Q28" s="74">
        <f t="shared" si="22"/>
        <v>84.27860912760012</v>
      </c>
      <c r="R28" s="74">
        <f t="shared" si="23"/>
        <v>7.1140449666041716E-2</v>
      </c>
      <c r="S28" s="70">
        <f t="shared" si="24"/>
        <v>-0.46803348408297585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6" sqref="I26"/>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44695</v>
      </c>
      <c r="W3" s="10"/>
    </row>
    <row r="4" spans="1:38" ht="15.75">
      <c r="A4" s="11"/>
      <c r="B4" s="13" t="s">
        <v>7</v>
      </c>
      <c r="C4" s="31"/>
      <c r="D4" s="29"/>
      <c r="E4" s="65" t="s">
        <v>42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44695</v>
      </c>
      <c r="W3" s="10"/>
    </row>
    <row r="4" spans="1:38" ht="15.75">
      <c r="A4" s="11"/>
      <c r="B4" s="13" t="s">
        <v>7</v>
      </c>
      <c r="C4" s="31"/>
      <c r="D4" s="29"/>
      <c r="E4" s="65" t="s">
        <v>40</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F27" sqref="F27"/>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44695</v>
      </c>
      <c r="W3" s="10"/>
    </row>
    <row r="4" spans="1:38" ht="15.75">
      <c r="A4" s="11"/>
      <c r="B4" s="13" t="s">
        <v>7</v>
      </c>
      <c r="C4" s="31"/>
      <c r="D4" s="29"/>
      <c r="E4" s="65" t="s">
        <v>37</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L22" sqref="L22"/>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44695</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F25" sqref="F25"/>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44695</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48F8D2-5BB4-4BD1-9045-B6A76F2C0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 </vt:lpstr>
      <vt:lpstr>Disclaimer</vt:lpstr>
      <vt:lpstr>Notes</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2022-05-14T21:05:51Z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